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fujii\Desktop\"/>
    </mc:Choice>
  </mc:AlternateContent>
  <xr:revisionPtr revIDLastSave="0" documentId="8_{5CF238CF-74BB-4621-8A35-C0F09BCDB806}" xr6:coauthVersionLast="36" xr6:coauthVersionMax="36" xr10:uidLastSave="{00000000-0000-0000-0000-000000000000}"/>
  <bookViews>
    <workbookView xWindow="0" yWindow="0" windowWidth="28800" windowHeight="12240" tabRatio="500" xr2:uid="{00000000-000D-0000-FFFF-FFFF00000000}"/>
  </bookViews>
  <sheets>
    <sheet name="企画一覧" sheetId="1" r:id="rId1"/>
    <sheet name="コース一覧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50" i="3" l="1"/>
  <c r="C50" i="3" s="1"/>
  <c r="I49" i="3"/>
  <c r="C49" i="3" s="1"/>
  <c r="I48" i="3"/>
  <c r="C48" i="3" s="1"/>
  <c r="I47" i="3"/>
  <c r="C47" i="3" s="1"/>
  <c r="I46" i="3"/>
  <c r="C46" i="3" s="1"/>
  <c r="I45" i="3"/>
  <c r="C45" i="3" s="1"/>
  <c r="I44" i="3"/>
  <c r="C44" i="3" s="1"/>
  <c r="I43" i="3"/>
  <c r="C43" i="3" s="1"/>
  <c r="I42" i="3"/>
  <c r="C42" i="3" s="1"/>
  <c r="I41" i="3"/>
  <c r="C41" i="3" s="1"/>
  <c r="I40" i="3"/>
  <c r="C40" i="3" s="1"/>
  <c r="I39" i="3"/>
  <c r="C39" i="3" s="1"/>
  <c r="I38" i="3"/>
  <c r="C38" i="3" s="1"/>
  <c r="I37" i="3"/>
  <c r="C37" i="3" s="1"/>
  <c r="I36" i="3"/>
  <c r="C36" i="3" s="1"/>
  <c r="I35" i="3"/>
  <c r="C35" i="3" s="1"/>
  <c r="I34" i="3"/>
  <c r="C34" i="3" s="1"/>
  <c r="I33" i="3"/>
  <c r="C33" i="3" s="1"/>
  <c r="I32" i="3"/>
  <c r="C32" i="3" s="1"/>
  <c r="I31" i="3"/>
  <c r="C31" i="3" s="1"/>
  <c r="I30" i="3"/>
  <c r="C30" i="3" s="1"/>
  <c r="I29" i="3"/>
  <c r="C29" i="3" s="1"/>
  <c r="I28" i="3"/>
  <c r="C28" i="3" s="1"/>
  <c r="I27" i="3"/>
  <c r="C27" i="3" s="1"/>
  <c r="I26" i="3"/>
  <c r="C26" i="3" s="1"/>
  <c r="I25" i="3"/>
  <c r="C25" i="3" s="1"/>
  <c r="I24" i="3"/>
  <c r="C24" i="3" s="1"/>
  <c r="I23" i="3"/>
  <c r="C23" i="3" s="1"/>
  <c r="I22" i="3"/>
  <c r="C22" i="3" s="1"/>
  <c r="I21" i="3"/>
  <c r="C21" i="3" s="1"/>
  <c r="I20" i="3"/>
  <c r="C20" i="3" s="1"/>
  <c r="I19" i="3"/>
  <c r="C19" i="3" s="1"/>
  <c r="I18" i="3"/>
  <c r="C18" i="3" s="1"/>
  <c r="I17" i="3"/>
  <c r="C17" i="3" s="1"/>
  <c r="I16" i="3"/>
  <c r="C16" i="3" s="1"/>
  <c r="I15" i="3"/>
  <c r="C15" i="3" s="1"/>
  <c r="I14" i="3"/>
  <c r="C14" i="3" s="1"/>
  <c r="I13" i="3"/>
  <c r="C13" i="3" s="1"/>
  <c r="I12" i="3"/>
  <c r="C12" i="3" s="1"/>
  <c r="I11" i="3"/>
  <c r="C11" i="3" s="1"/>
  <c r="I10" i="3"/>
  <c r="C10" i="3" s="1"/>
  <c r="I9" i="3"/>
  <c r="C9" i="3" s="1"/>
  <c r="I8" i="3"/>
  <c r="C8" i="3" s="1"/>
  <c r="I7" i="3"/>
  <c r="C7" i="3" s="1"/>
  <c r="I6" i="3"/>
  <c r="C6" i="3" s="1"/>
  <c r="I5" i="3"/>
  <c r="C5" i="3" s="1"/>
  <c r="I4" i="3"/>
  <c r="C4" i="3" s="1"/>
  <c r="I3" i="3"/>
  <c r="C3" i="3" s="1"/>
</calcChain>
</file>

<file path=xl/sharedStrings.xml><?xml version="1.0" encoding="utf-8"?>
<sst xmlns="http://schemas.openxmlformats.org/spreadsheetml/2006/main" count="334" uniqueCount="156">
  <si>
    <t>① 参加したい展示を選んでください。</t>
  </si>
  <si>
    <t>チェック欄で「参加したい」展示をいくつか選択してください。選ぶと「コース一覧」のシートに反映されます。</t>
  </si>
  <si>
    <t>チェック</t>
  </si>
  <si>
    <t>展示番号</t>
  </si>
  <si>
    <t>学科</t>
  </si>
  <si>
    <t>展示タイトル</t>
  </si>
  <si>
    <t>展示内容</t>
  </si>
  <si>
    <t>Ma1</t>
  </si>
  <si>
    <t>数理</t>
  </si>
  <si>
    <t>Ma2</t>
  </si>
  <si>
    <t>物情</t>
  </si>
  <si>
    <t>生物</t>
  </si>
  <si>
    <t>化学</t>
  </si>
  <si>
    <t>ソラール</t>
  </si>
  <si>
    <t>② 希望する展示を含むコースを選んでください。</t>
  </si>
  <si>
    <t>③ コースの中から都合の良い出発時間のツアーを選んでください。</t>
  </si>
  <si>
    <t>Ma3</t>
    <phoneticPr fontId="8"/>
  </si>
  <si>
    <t>PI1</t>
    <phoneticPr fontId="8"/>
  </si>
  <si>
    <t>PI2</t>
    <phoneticPr fontId="8"/>
  </si>
  <si>
    <t>PI3</t>
    <phoneticPr fontId="8"/>
  </si>
  <si>
    <t>PI4</t>
    <phoneticPr fontId="8"/>
  </si>
  <si>
    <t>PI5</t>
    <phoneticPr fontId="8"/>
  </si>
  <si>
    <t>Bi1</t>
    <phoneticPr fontId="8"/>
  </si>
  <si>
    <t>Bi2</t>
    <phoneticPr fontId="8"/>
  </si>
  <si>
    <t>Bi3</t>
    <phoneticPr fontId="8"/>
  </si>
  <si>
    <t>Bi4</t>
    <phoneticPr fontId="8"/>
  </si>
  <si>
    <t>Ch1</t>
    <phoneticPr fontId="8"/>
  </si>
  <si>
    <t>Ch2</t>
    <phoneticPr fontId="8"/>
  </si>
  <si>
    <t>Ch3</t>
    <phoneticPr fontId="8"/>
  </si>
  <si>
    <t>Ch4</t>
    <phoneticPr fontId="8"/>
  </si>
  <si>
    <t>Ch5</t>
    <phoneticPr fontId="8"/>
  </si>
  <si>
    <t>Ge1</t>
    <phoneticPr fontId="8"/>
  </si>
  <si>
    <t>Ge2</t>
    <phoneticPr fontId="8"/>
  </si>
  <si>
    <t>Ge3</t>
    <phoneticPr fontId="8"/>
  </si>
  <si>
    <t>Ge4</t>
    <phoneticPr fontId="8"/>
  </si>
  <si>
    <t>Ed1</t>
    <phoneticPr fontId="8"/>
  </si>
  <si>
    <t>Ed2</t>
    <phoneticPr fontId="8"/>
  </si>
  <si>
    <t>D</t>
    <phoneticPr fontId="8"/>
  </si>
  <si>
    <t>数理</t>
    <rPh sb="0" eb="1">
      <t xml:space="preserve">スウリ </t>
    </rPh>
    <phoneticPr fontId="8"/>
  </si>
  <si>
    <t>物情</t>
    <rPh sb="0" eb="1">
      <t xml:space="preserve">ブツジョウ </t>
    </rPh>
    <phoneticPr fontId="8"/>
  </si>
  <si>
    <t>生物</t>
    <rPh sb="0" eb="1">
      <t xml:space="preserve">セイブツ </t>
    </rPh>
    <phoneticPr fontId="8"/>
  </si>
  <si>
    <t>化学</t>
    <rPh sb="0" eb="1">
      <t xml:space="preserve">カガク </t>
    </rPh>
    <phoneticPr fontId="8"/>
  </si>
  <si>
    <t>地球</t>
    <rPh sb="0" eb="2">
      <t xml:space="preserve">チキュウ </t>
    </rPh>
    <phoneticPr fontId="8"/>
  </si>
  <si>
    <t>地球</t>
    <rPh sb="0" eb="1">
      <t xml:space="preserve">チキュウ </t>
    </rPh>
    <phoneticPr fontId="8"/>
  </si>
  <si>
    <t>教育</t>
    <rPh sb="0" eb="2">
      <t xml:space="preserve">キョウイク </t>
    </rPh>
    <phoneticPr fontId="8"/>
  </si>
  <si>
    <t>教育</t>
    <rPh sb="0" eb="1">
      <t xml:space="preserve">キョウイク </t>
    </rPh>
    <phoneticPr fontId="8"/>
  </si>
  <si>
    <t>Sol</t>
    <phoneticPr fontId="8"/>
  </si>
  <si>
    <t>夢化学</t>
    <rPh sb="0" eb="1">
      <t xml:space="preserve">ユメカガク </t>
    </rPh>
    <rPh sb="1" eb="3">
      <t xml:space="preserve">カガク </t>
    </rPh>
    <phoneticPr fontId="8"/>
  </si>
  <si>
    <t>かくりつのフシギ</t>
    <phoneticPr fontId="8"/>
  </si>
  <si>
    <t>ずけいであそぼ</t>
    <phoneticPr fontId="8"/>
  </si>
  <si>
    <t>ハノイの塔</t>
    <phoneticPr fontId="8"/>
  </si>
  <si>
    <t>パラボラって何？
～音や光をあつめてみよう～</t>
    <phoneticPr fontId="8"/>
  </si>
  <si>
    <t>みんなが持ってるフシギなチカラ
"静電気"ってなあに？</t>
    <phoneticPr fontId="8"/>
  </si>
  <si>
    <t>それいけ！ポンポン船！！
熱で動く蒸気船でレースしよう！</t>
    <phoneticPr fontId="8"/>
  </si>
  <si>
    <t>これであなたも音の魔法使い!?
-音の正体と変声器の仕組み-</t>
    <phoneticPr fontId="8"/>
  </si>
  <si>
    <t>ヒラメキ！くっつきハンティング</t>
    <phoneticPr fontId="8"/>
  </si>
  <si>
    <t>葉脈しおりをつくろう</t>
    <phoneticPr fontId="8"/>
  </si>
  <si>
    <t>大集結！そっくりインセクツ</t>
    <phoneticPr fontId="8"/>
  </si>
  <si>
    <t>見つけた！？実はいました小さな生き物</t>
    <phoneticPr fontId="8"/>
  </si>
  <si>
    <t>作ってのぞこうミクロの世界</t>
    <phoneticPr fontId="8"/>
  </si>
  <si>
    <t>作ってワクワク 遊んでワクワク
自分だけのスーパーボール！</t>
    <phoneticPr fontId="8"/>
  </si>
  <si>
    <t>カラフルマジック！</t>
    <phoneticPr fontId="8"/>
  </si>
  <si>
    <t>スライムづくり</t>
    <phoneticPr fontId="8"/>
  </si>
  <si>
    <t>作ろう！オリジナルバスボム</t>
    <phoneticPr fontId="8"/>
  </si>
  <si>
    <t>まるで宝石？！
世界にひとつだけのカラフルな石けん作り！</t>
    <phoneticPr fontId="8"/>
  </si>
  <si>
    <t>わくわく！ちきゅう探検隊</t>
    <phoneticPr fontId="8"/>
  </si>
  <si>
    <t>ストーンワールド</t>
    <phoneticPr fontId="8"/>
  </si>
  <si>
    <t>みんなで知ろう災害について</t>
    <phoneticPr fontId="8"/>
  </si>
  <si>
    <t>地球の46億年のタイムトラベル</t>
    <phoneticPr fontId="8"/>
  </si>
  <si>
    <t>シュワシュワ！さわやか泡玉づくり！</t>
    <phoneticPr fontId="8"/>
  </si>
  <si>
    <t>めざせ！シャボンだマスター！</t>
    <phoneticPr fontId="8"/>
  </si>
  <si>
    <t>科学工作「声で回そうクルクルへびさん」</t>
    <phoneticPr fontId="8"/>
  </si>
  <si>
    <t>一日体験化学教室　“光るバッチを作ろう”</t>
    <phoneticPr fontId="8"/>
  </si>
  <si>
    <t>10:00-1</t>
    <phoneticPr fontId="11"/>
  </si>
  <si>
    <t>10:00-2</t>
  </si>
  <si>
    <t>10:00-3</t>
  </si>
  <si>
    <t>10:00-4</t>
  </si>
  <si>
    <t>10:00-5</t>
  </si>
  <si>
    <t>10:00-6</t>
  </si>
  <si>
    <t>10:00-7</t>
  </si>
  <si>
    <t>10:00-8</t>
  </si>
  <si>
    <t>10:30-1</t>
    <phoneticPr fontId="11"/>
  </si>
  <si>
    <t>10:30-2</t>
  </si>
  <si>
    <t>10:30-3</t>
  </si>
  <si>
    <t>10:30-4</t>
  </si>
  <si>
    <t>10:30-5</t>
  </si>
  <si>
    <t>10:30-6</t>
  </si>
  <si>
    <t>10:30-7</t>
  </si>
  <si>
    <t>10:30-8</t>
  </si>
  <si>
    <t>13:00-1</t>
    <phoneticPr fontId="11"/>
  </si>
  <si>
    <t>13:00-2</t>
  </si>
  <si>
    <t>13:00-3</t>
  </si>
  <si>
    <t>13:00-4</t>
  </si>
  <si>
    <t>13:00-5</t>
  </si>
  <si>
    <t>13:00-6</t>
  </si>
  <si>
    <t>13:00-7</t>
  </si>
  <si>
    <t>13:00-8</t>
  </si>
  <si>
    <t>13:30-1</t>
    <phoneticPr fontId="11"/>
  </si>
  <si>
    <t>13:30-2</t>
  </si>
  <si>
    <t>13:30-3</t>
  </si>
  <si>
    <t>13:30-4</t>
  </si>
  <si>
    <t>13:30-5</t>
  </si>
  <si>
    <t>13:30-6</t>
  </si>
  <si>
    <t>13:30-7</t>
  </si>
  <si>
    <t>13:30-8</t>
  </si>
  <si>
    <t>14:00-1</t>
    <phoneticPr fontId="11"/>
  </si>
  <si>
    <t>14:00-2</t>
  </si>
  <si>
    <t>14:00-3</t>
  </si>
  <si>
    <t>14:00-4</t>
  </si>
  <si>
    <t>14:00-5</t>
  </si>
  <si>
    <t>14:00-6</t>
  </si>
  <si>
    <t>14:00-7</t>
  </si>
  <si>
    <t>14:00-8</t>
  </si>
  <si>
    <t>15:00-1</t>
    <phoneticPr fontId="11"/>
  </si>
  <si>
    <t>15:00-2</t>
  </si>
  <si>
    <t>15:00-3</t>
  </si>
  <si>
    <t>15:00-4</t>
  </si>
  <si>
    <t>15:00-5</t>
  </si>
  <si>
    <t>15:00-6</t>
  </si>
  <si>
    <t>15:00-7</t>
  </si>
  <si>
    <t>15:00-8</t>
  </si>
  <si>
    <t>おすすめ度</t>
    <phoneticPr fontId="8"/>
  </si>
  <si>
    <t>Ge1</t>
    <phoneticPr fontId="11"/>
  </si>
  <si>
    <t>PI2</t>
    <phoneticPr fontId="11"/>
  </si>
  <si>
    <t>Ch2</t>
    <phoneticPr fontId="11"/>
  </si>
  <si>
    <t>Ma2</t>
    <phoneticPr fontId="11"/>
  </si>
  <si>
    <t>Bi2</t>
    <phoneticPr fontId="11"/>
  </si>
  <si>
    <t>Ge2</t>
    <phoneticPr fontId="11"/>
  </si>
  <si>
    <t>PI3</t>
    <phoneticPr fontId="11"/>
  </si>
  <si>
    <t>Ch3</t>
    <phoneticPr fontId="11"/>
  </si>
  <si>
    <t>Ma3</t>
    <phoneticPr fontId="11"/>
  </si>
  <si>
    <t>Bi3</t>
    <phoneticPr fontId="11"/>
  </si>
  <si>
    <t>Ge3</t>
    <phoneticPr fontId="11"/>
  </si>
  <si>
    <t>PI4</t>
    <phoneticPr fontId="11"/>
  </si>
  <si>
    <t>Ch4</t>
    <phoneticPr fontId="11"/>
  </si>
  <si>
    <t>Ed1</t>
    <phoneticPr fontId="11"/>
  </si>
  <si>
    <t>Bi4</t>
    <phoneticPr fontId="11"/>
  </si>
  <si>
    <t>Ge4</t>
    <phoneticPr fontId="11"/>
  </si>
  <si>
    <t>PI5</t>
    <phoneticPr fontId="11"/>
  </si>
  <si>
    <t>Ch5</t>
    <phoneticPr fontId="11"/>
  </si>
  <si>
    <t>Ed2</t>
    <phoneticPr fontId="11"/>
  </si>
  <si>
    <t>Sol</t>
    <phoneticPr fontId="11"/>
  </si>
  <si>
    <t>D</t>
    <phoneticPr fontId="11"/>
  </si>
  <si>
    <t>PI1</t>
    <phoneticPr fontId="11"/>
  </si>
  <si>
    <t>Ch1</t>
    <phoneticPr fontId="11"/>
  </si>
  <si>
    <t>Ma1</t>
    <phoneticPr fontId="11"/>
  </si>
  <si>
    <t>Bi1</t>
    <phoneticPr fontId="11"/>
  </si>
  <si>
    <t>出発時刻</t>
    <rPh sb="0" eb="4">
      <t xml:space="preserve">シュッパツジコク </t>
    </rPh>
    <phoneticPr fontId="8"/>
  </si>
  <si>
    <t>コース名</t>
    <rPh sb="3" eb="4">
      <t xml:space="preserve">メイ </t>
    </rPh>
    <phoneticPr fontId="8"/>
  </si>
  <si>
    <r>
      <rPr>
        <sz val="11"/>
        <rFont val="Times New Roman"/>
        <family val="1"/>
      </rPr>
      <t>展示</t>
    </r>
    <r>
      <rPr>
        <sz val="11"/>
        <rFont val="IPA Pゴシック"/>
        <family val="2"/>
        <charset val="1"/>
      </rPr>
      <t>1</t>
    </r>
    <rPh sb="0" eb="2">
      <t xml:space="preserve">テンジ </t>
    </rPh>
    <phoneticPr fontId="8"/>
  </si>
  <si>
    <r>
      <rPr>
        <sz val="11"/>
        <rFont val="IPA Pゴシック"/>
        <family val="2"/>
        <charset val="1"/>
      </rPr>
      <t>展示</t>
    </r>
    <r>
      <rPr>
        <sz val="11"/>
        <rFont val="IPA Pゴシック"/>
        <family val="3"/>
        <charset val="128"/>
      </rPr>
      <t>2</t>
    </r>
    <rPh sb="0" eb="2">
      <t xml:space="preserve">テンジ </t>
    </rPh>
    <phoneticPr fontId="8"/>
  </si>
  <si>
    <r>
      <rPr>
        <sz val="11"/>
        <rFont val="IPA Pゴシック"/>
        <family val="2"/>
        <charset val="1"/>
      </rPr>
      <t>展示</t>
    </r>
    <r>
      <rPr>
        <sz val="11"/>
        <rFont val="IPA Pゴシック"/>
        <family val="3"/>
        <charset val="128"/>
      </rPr>
      <t>3</t>
    </r>
    <rPh sb="0" eb="2">
      <t xml:space="preserve">テンジ </t>
    </rPh>
    <phoneticPr fontId="8"/>
  </si>
  <si>
    <r>
      <rPr>
        <sz val="11"/>
        <rFont val="IPA Pゴシック"/>
        <family val="2"/>
        <charset val="1"/>
      </rPr>
      <t>展示</t>
    </r>
    <r>
      <rPr>
        <sz val="11"/>
        <rFont val="IPA Pゴシック"/>
        <family val="3"/>
        <charset val="128"/>
      </rPr>
      <t>4</t>
    </r>
    <rPh sb="0" eb="2">
      <t xml:space="preserve">テンジ </t>
    </rPh>
    <phoneticPr fontId="8"/>
  </si>
  <si>
    <t>https://www.ocans.jp/yamaguchi-u?fid=fIDQ6mgR</t>
    <phoneticPr fontId="8"/>
  </si>
  <si>
    <r>
      <rPr>
        <b/>
        <sz val="14"/>
        <color rgb="FFFF0000"/>
        <rFont val="Helvetica"/>
        <family val="2"/>
      </rPr>
      <t>④</t>
    </r>
    <r>
      <rPr>
        <b/>
        <sz val="14"/>
        <color rgb="FFFF0000"/>
        <rFont val="Cambria"/>
        <family val="1"/>
      </rPr>
      <t xml:space="preserve"> </t>
    </r>
    <r>
      <rPr>
        <b/>
        <sz val="14"/>
        <color rgb="FFFF0000"/>
        <rFont val="Helvetica"/>
        <family val="2"/>
      </rPr>
      <t>予約サイトに入って、予約してください。</t>
    </r>
    <phoneticPr fontId="8"/>
  </si>
  <si>
    <t>予約ページ</t>
    <rPh sb="0" eb="2">
      <t xml:space="preserve">ヨヤク 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</si>
</sst>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7">
    <font>
      <sz val="10"/>
      <name val="IPA Pゴシック"/>
      <family val="2"/>
      <charset val="1"/>
    </font>
    <font>
      <sz val="14"/>
      <color rgb="FFFF0000"/>
      <name val="IPA Pゴシック"/>
      <family val="2"/>
      <charset val="1"/>
    </font>
    <font>
      <sz val="11"/>
      <name val="IPA Pゴシック"/>
      <family val="2"/>
      <charset val="1"/>
    </font>
    <font>
      <sz val="10"/>
      <name val="Arial"/>
      <family val="2"/>
      <charset val="1"/>
    </font>
    <font>
      <b/>
      <sz val="14"/>
      <color rgb="FFFF0000"/>
      <name val="IPA Pゴシック"/>
      <family val="2"/>
      <charset val="1"/>
    </font>
    <font>
      <sz val="11"/>
      <color rgb="FF0000CD"/>
      <name val="Arial"/>
      <family val="2"/>
      <charset val="1"/>
    </font>
    <font>
      <sz val="12"/>
      <color rgb="FF0000FF"/>
      <name val="IPA Pゴシック"/>
      <family val="2"/>
      <charset val="1"/>
    </font>
    <font>
      <sz val="10"/>
      <name val="IPA Pゴシック"/>
      <family val="2"/>
      <charset val="1"/>
    </font>
    <font>
      <sz val="6"/>
      <name val="Tsukushi A Round Gothic Bold"/>
      <family val="3"/>
      <charset val="128"/>
    </font>
    <font>
      <sz val="10"/>
      <name val="Times New Roman"/>
      <family val="1"/>
    </font>
    <font>
      <u/>
      <sz val="10"/>
      <color theme="10"/>
      <name val="IPA Pゴシック"/>
      <family val="2"/>
      <charset val="1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sz val="11"/>
      <name val="IPA Pゴシック"/>
      <family val="1"/>
      <charset val="1"/>
    </font>
    <font>
      <sz val="11"/>
      <name val="IPA Pゴシック"/>
      <family val="3"/>
      <charset val="128"/>
    </font>
    <font>
      <b/>
      <sz val="14"/>
      <color rgb="FFFF0000"/>
      <name val="Helvetica"/>
      <family val="2"/>
    </font>
    <font>
      <b/>
      <sz val="14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C0CB"/>
        <bgColor rgb="FFFF99CC"/>
      </patternFill>
    </fill>
    <fill>
      <patternFill patternType="solid">
        <fgColor rgb="FF00BF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2" borderId="0"/>
    <xf numFmtId="0" fontId="7" fillId="3" borderId="0" applyProtection="0"/>
    <xf numFmtId="0" fontId="10" fillId="2" borderId="0" applyNumberFormat="0" applyFill="0" applyBorder="0" applyAlignment="0" applyProtection="0"/>
  </cellStyleXfs>
  <cellXfs count="34">
    <xf numFmtId="0" fontId="0" fillId="2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Alignment="1" applyProtection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176" fontId="2" fillId="5" borderId="8" xfId="0" applyNumberFormat="1" applyFont="1" applyFill="1" applyBorder="1" applyAlignment="1">
      <alignment vertical="center"/>
    </xf>
    <xf numFmtId="176" fontId="2" fillId="5" borderId="10" xfId="0" applyNumberFormat="1" applyFont="1" applyFill="1" applyBorder="1" applyAlignment="1">
      <alignment vertical="center"/>
    </xf>
    <xf numFmtId="176" fontId="2" fillId="5" borderId="13" xfId="0" applyNumberFormat="1" applyFont="1" applyFill="1" applyBorder="1" applyAlignment="1">
      <alignment vertical="center"/>
    </xf>
    <xf numFmtId="0" fontId="10" fillId="0" borderId="0" xfId="2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3">
    <cellStyle name="Excel Built-in Explanatory Text" xfId="1" xr:uid="{00000000-0005-0000-0000-000006000000}"/>
    <cellStyle name="ハイパーリンク" xfId="2" builtinId="8"/>
    <cellStyle name="標準" xfId="0" builtinId="0"/>
  </cellStyles>
  <dxfs count="2">
    <dxf>
      <font>
        <b val="0"/>
        <i val="0"/>
        <strike val="0"/>
        <outline val="0"/>
        <shadow val="0"/>
        <u val="none"/>
        <color rgb="FFFFFFFF"/>
        <name val="Arial"/>
        <family val="2"/>
        <charset val="1"/>
      </font>
      <fill>
        <patternFill>
          <bgColor rgb="FFFFA5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outline val="0"/>
        <shadow val="0"/>
        <u val="none"/>
        <color rgb="FFFFFFFF"/>
        <name val="Arial"/>
        <family val="2"/>
        <charset val="1"/>
      </font>
      <fill>
        <patternFill>
          <bgColor rgb="FFFFA500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ACD"/>
      <rgbColor rgb="FFFFF0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D"/>
      <rgbColor rgb="FF00BFFF"/>
      <rgbColor rgb="FFCCFFFF"/>
      <rgbColor rgb="FF98FB98"/>
      <rgbColor rgb="FFFFFF99"/>
      <rgbColor rgb="FF99CCFF"/>
      <rgbColor rgb="FFFF99CC"/>
      <rgbColor rgb="FFCC99FF"/>
      <rgbColor rgb="FFFFC0CB"/>
      <rgbColor rgb="FF3366FF"/>
      <rgbColor rgb="FF33CCCC"/>
      <rgbColor rgb="FF99CC00"/>
      <rgbColor rgb="FFFFCC00"/>
      <rgbColor rgb="FFFFA5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i.yamaguchi-u.ac.jp/ja/community/sw/2022.html" TargetMode="External"/><Relationship Id="rId1" Type="http://schemas.openxmlformats.org/officeDocument/2006/relationships/hyperlink" Target="https://www.sci.yamaguchi-u.ac.jp/ja/community/sw/2021/sw20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9"/>
  <sheetViews>
    <sheetView tabSelected="1" zoomScaleNormal="100" workbookViewId="0">
      <selection activeCell="M5" sqref="M5"/>
    </sheetView>
  </sheetViews>
  <sheetFormatPr defaultColWidth="10.140625" defaultRowHeight="12"/>
  <cols>
    <col min="1" max="1" width="4.140625" style="1" customWidth="1"/>
    <col min="2" max="2" width="9.5703125" style="1" customWidth="1"/>
    <col min="3" max="3" width="7.85546875" style="2" customWidth="1"/>
    <col min="4" max="4" width="7" style="2" customWidth="1"/>
    <col min="5" max="5" width="33.85546875" style="3" customWidth="1"/>
    <col min="6" max="6" width="67.5703125" style="1" hidden="1" customWidth="1"/>
    <col min="7" max="1024" width="10.140625" style="1"/>
  </cols>
  <sheetData>
    <row r="1" spans="1:6" ht="17.25">
      <c r="A1" s="4" t="s">
        <v>0</v>
      </c>
    </row>
    <row r="2" spans="1:6" ht="13.5">
      <c r="B2" s="5" t="s">
        <v>1</v>
      </c>
    </row>
    <row r="3" spans="1:6" ht="13.5">
      <c r="B3" s="5"/>
    </row>
    <row r="4" spans="1:6">
      <c r="B4" s="2" t="s">
        <v>2</v>
      </c>
      <c r="C4" s="2" t="s">
        <v>3</v>
      </c>
      <c r="D4" s="2" t="s">
        <v>4</v>
      </c>
      <c r="E4" s="3" t="s">
        <v>5</v>
      </c>
      <c r="F4" s="1" t="s">
        <v>6</v>
      </c>
    </row>
    <row r="5" spans="1:6" ht="113.45" customHeight="1">
      <c r="A5" s="6">
        <v>1</v>
      </c>
      <c r="B5" s="7"/>
      <c r="C5" s="8" t="s">
        <v>7</v>
      </c>
      <c r="D5" s="9" t="s">
        <v>8</v>
      </c>
      <c r="E5" s="14" t="s">
        <v>48</v>
      </c>
      <c r="F5" s="10"/>
    </row>
    <row r="6" spans="1:6" ht="113.45" customHeight="1">
      <c r="A6" s="6">
        <v>2</v>
      </c>
      <c r="B6" s="7"/>
      <c r="C6" s="8" t="s">
        <v>9</v>
      </c>
      <c r="D6" s="9" t="s">
        <v>8</v>
      </c>
      <c r="E6" s="14" t="s">
        <v>49</v>
      </c>
      <c r="F6" s="10"/>
    </row>
    <row r="7" spans="1:6" ht="113.45" customHeight="1">
      <c r="A7" s="6">
        <v>3</v>
      </c>
      <c r="B7" s="7"/>
      <c r="C7" s="8" t="s">
        <v>16</v>
      </c>
      <c r="D7" s="13" t="s">
        <v>38</v>
      </c>
      <c r="E7" s="15" t="s">
        <v>50</v>
      </c>
      <c r="F7" s="10"/>
    </row>
    <row r="8" spans="1:6" ht="113.45" customHeight="1">
      <c r="A8" s="6">
        <v>4</v>
      </c>
      <c r="B8" s="7"/>
      <c r="C8" s="8" t="s">
        <v>17</v>
      </c>
      <c r="D8" s="9" t="s">
        <v>10</v>
      </c>
      <c r="E8" s="15" t="s">
        <v>51</v>
      </c>
      <c r="F8" s="10"/>
    </row>
    <row r="9" spans="1:6" ht="113.45" customHeight="1">
      <c r="A9" s="6">
        <v>5</v>
      </c>
      <c r="B9" s="7"/>
      <c r="C9" s="8" t="s">
        <v>18</v>
      </c>
      <c r="D9" s="9" t="s">
        <v>10</v>
      </c>
      <c r="E9" s="15" t="s">
        <v>52</v>
      </c>
      <c r="F9" s="10"/>
    </row>
    <row r="10" spans="1:6" ht="113.45" customHeight="1">
      <c r="A10" s="6">
        <v>6</v>
      </c>
      <c r="B10" s="7"/>
      <c r="C10" s="8" t="s">
        <v>19</v>
      </c>
      <c r="D10" s="9" t="s">
        <v>10</v>
      </c>
      <c r="E10" s="15" t="s">
        <v>54</v>
      </c>
      <c r="F10" s="10"/>
    </row>
    <row r="11" spans="1:6" ht="113.45" customHeight="1">
      <c r="A11" s="6">
        <v>7</v>
      </c>
      <c r="B11" s="7"/>
      <c r="C11" s="8" t="s">
        <v>20</v>
      </c>
      <c r="D11" s="13" t="s">
        <v>39</v>
      </c>
      <c r="E11" s="15" t="s">
        <v>53</v>
      </c>
      <c r="F11" s="10"/>
    </row>
    <row r="12" spans="1:6" ht="113.45" customHeight="1">
      <c r="A12" s="6">
        <v>8</v>
      </c>
      <c r="B12" s="7"/>
      <c r="C12" s="8" t="s">
        <v>21</v>
      </c>
      <c r="D12" s="13" t="s">
        <v>39</v>
      </c>
      <c r="E12" s="14" t="s">
        <v>55</v>
      </c>
      <c r="F12" s="10"/>
    </row>
    <row r="13" spans="1:6" ht="113.45" customHeight="1">
      <c r="A13" s="6">
        <v>9</v>
      </c>
      <c r="B13" s="7"/>
      <c r="C13" s="8" t="s">
        <v>22</v>
      </c>
      <c r="D13" s="9" t="s">
        <v>11</v>
      </c>
      <c r="E13" s="15" t="s">
        <v>56</v>
      </c>
      <c r="F13" s="10"/>
    </row>
    <row r="14" spans="1:6" ht="113.45" customHeight="1">
      <c r="A14" s="6">
        <v>10</v>
      </c>
      <c r="B14" s="7"/>
      <c r="C14" s="8" t="s">
        <v>23</v>
      </c>
      <c r="D14" s="13" t="s">
        <v>40</v>
      </c>
      <c r="E14" s="15" t="s">
        <v>57</v>
      </c>
      <c r="F14" s="10"/>
    </row>
    <row r="15" spans="1:6" ht="113.45" customHeight="1">
      <c r="A15" s="6">
        <v>11</v>
      </c>
      <c r="B15" s="7"/>
      <c r="C15" s="8" t="s">
        <v>24</v>
      </c>
      <c r="D15" s="13" t="s">
        <v>40</v>
      </c>
      <c r="E15" s="15" t="s">
        <v>58</v>
      </c>
      <c r="F15" s="10"/>
    </row>
    <row r="16" spans="1:6" ht="113.45" customHeight="1">
      <c r="A16" s="6">
        <v>12</v>
      </c>
      <c r="B16" s="7"/>
      <c r="C16" s="8" t="s">
        <v>25</v>
      </c>
      <c r="D16" s="13" t="s">
        <v>40</v>
      </c>
      <c r="E16" s="14" t="s">
        <v>59</v>
      </c>
      <c r="F16" s="10"/>
    </row>
    <row r="17" spans="1:6" ht="113.45" customHeight="1">
      <c r="A17" s="6">
        <v>13</v>
      </c>
      <c r="B17" s="7"/>
      <c r="C17" s="8" t="s">
        <v>26</v>
      </c>
      <c r="D17" s="9" t="s">
        <v>12</v>
      </c>
      <c r="E17" s="15" t="s">
        <v>60</v>
      </c>
      <c r="F17" s="10"/>
    </row>
    <row r="18" spans="1:6" ht="113.45" customHeight="1">
      <c r="A18" s="6">
        <v>14</v>
      </c>
      <c r="B18" s="7"/>
      <c r="C18" s="8" t="s">
        <v>27</v>
      </c>
      <c r="D18" s="13" t="s">
        <v>41</v>
      </c>
      <c r="E18" s="14" t="s">
        <v>61</v>
      </c>
      <c r="F18" s="10"/>
    </row>
    <row r="19" spans="1:6" ht="113.45" customHeight="1">
      <c r="A19" s="6">
        <v>15</v>
      </c>
      <c r="B19" s="7"/>
      <c r="C19" s="8" t="s">
        <v>28</v>
      </c>
      <c r="D19" s="13" t="s">
        <v>41</v>
      </c>
      <c r="E19" s="14" t="s">
        <v>62</v>
      </c>
      <c r="F19" s="10"/>
    </row>
    <row r="20" spans="1:6" ht="113.45" customHeight="1">
      <c r="A20" s="6">
        <v>16</v>
      </c>
      <c r="B20" s="7"/>
      <c r="C20" s="8" t="s">
        <v>29</v>
      </c>
      <c r="D20" s="13" t="s">
        <v>41</v>
      </c>
      <c r="E20" s="15" t="s">
        <v>63</v>
      </c>
      <c r="F20" s="10"/>
    </row>
    <row r="21" spans="1:6" ht="113.45" customHeight="1">
      <c r="A21" s="6">
        <v>17</v>
      </c>
      <c r="B21" s="7"/>
      <c r="C21" s="8" t="s">
        <v>30</v>
      </c>
      <c r="D21" s="13" t="s">
        <v>41</v>
      </c>
      <c r="E21" s="15" t="s">
        <v>64</v>
      </c>
      <c r="F21" s="10"/>
    </row>
    <row r="22" spans="1:6" ht="113.45" customHeight="1">
      <c r="A22" s="6">
        <v>18</v>
      </c>
      <c r="B22" s="7"/>
      <c r="C22" s="8" t="s">
        <v>31</v>
      </c>
      <c r="D22" s="13" t="s">
        <v>42</v>
      </c>
      <c r="E22" s="14" t="s">
        <v>65</v>
      </c>
      <c r="F22" s="10"/>
    </row>
    <row r="23" spans="1:6" ht="113.45" customHeight="1">
      <c r="A23" s="6">
        <v>19</v>
      </c>
      <c r="B23" s="7"/>
      <c r="C23" s="8" t="s">
        <v>32</v>
      </c>
      <c r="D23" s="13" t="s">
        <v>43</v>
      </c>
      <c r="E23" s="15" t="s">
        <v>66</v>
      </c>
      <c r="F23" s="10"/>
    </row>
    <row r="24" spans="1:6" ht="113.45" customHeight="1">
      <c r="A24" s="6">
        <v>20</v>
      </c>
      <c r="B24" s="7"/>
      <c r="C24" s="8" t="s">
        <v>33</v>
      </c>
      <c r="D24" s="13" t="s">
        <v>42</v>
      </c>
      <c r="E24" s="15" t="s">
        <v>67</v>
      </c>
      <c r="F24" s="10"/>
    </row>
    <row r="25" spans="1:6" ht="113.45" customHeight="1">
      <c r="A25" s="6">
        <v>21</v>
      </c>
      <c r="B25" s="7"/>
      <c r="C25" s="8" t="s">
        <v>34</v>
      </c>
      <c r="D25" s="13" t="s">
        <v>42</v>
      </c>
      <c r="E25" s="15" t="s">
        <v>68</v>
      </c>
      <c r="F25" s="10"/>
    </row>
    <row r="26" spans="1:6" ht="113.45" customHeight="1">
      <c r="A26" s="6">
        <v>22</v>
      </c>
      <c r="B26" s="7"/>
      <c r="C26" s="8" t="s">
        <v>35</v>
      </c>
      <c r="D26" s="13" t="s">
        <v>44</v>
      </c>
      <c r="E26" s="15" t="s">
        <v>69</v>
      </c>
      <c r="F26" s="10"/>
    </row>
    <row r="27" spans="1:6" ht="113.45" customHeight="1">
      <c r="A27" s="6">
        <v>23</v>
      </c>
      <c r="B27" s="7"/>
      <c r="C27" s="8" t="s">
        <v>36</v>
      </c>
      <c r="D27" s="13" t="s">
        <v>45</v>
      </c>
      <c r="E27" s="15" t="s">
        <v>70</v>
      </c>
      <c r="F27" s="10"/>
    </row>
    <row r="28" spans="1:6" ht="113.45" customHeight="1">
      <c r="A28" s="6">
        <v>24</v>
      </c>
      <c r="B28" s="7"/>
      <c r="C28" s="8" t="s">
        <v>46</v>
      </c>
      <c r="D28" s="9" t="s">
        <v>13</v>
      </c>
      <c r="E28" s="15" t="s">
        <v>71</v>
      </c>
      <c r="F28" s="10"/>
    </row>
    <row r="29" spans="1:6" ht="113.45" customHeight="1">
      <c r="A29" s="6">
        <v>25</v>
      </c>
      <c r="B29" s="7"/>
      <c r="C29" s="8" t="s">
        <v>37</v>
      </c>
      <c r="D29" s="9" t="s">
        <v>47</v>
      </c>
      <c r="E29" s="15" t="s">
        <v>72</v>
      </c>
      <c r="F29" s="10"/>
    </row>
  </sheetData>
  <phoneticPr fontId="8"/>
  <dataValidations count="1">
    <dataValidation type="list" operator="equal" allowBlank="1" showErrorMessage="1" sqref="B5:B29" xr:uid="{00000000-0002-0000-0000-000000000000}">
      <formula1>"ー,参加したい,"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&amp;C&amp;"Arial,標準"&amp;A</oddHeader>
    <oddFooter>&amp;C&amp;"Arial,標準"ページ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16EC-C346-FF4C-997F-43752A504F60}">
  <dimension ref="A1:M58"/>
  <sheetViews>
    <sheetView workbookViewId="0">
      <selection activeCell="D60" sqref="D60"/>
    </sheetView>
  </sheetViews>
  <sheetFormatPr defaultColWidth="11" defaultRowHeight="12"/>
  <cols>
    <col min="1" max="8" width="11" style="1"/>
    <col min="9" max="9" width="0" style="1" hidden="1" customWidth="1"/>
    <col min="10" max="16384" width="11" style="1"/>
  </cols>
  <sheetData>
    <row r="1" spans="1:9" ht="18" thickBot="1">
      <c r="A1" s="11" t="s">
        <v>14</v>
      </c>
    </row>
    <row r="2" spans="1:9" ht="15.75" thickBot="1">
      <c r="B2" s="24" t="s">
        <v>148</v>
      </c>
      <c r="C2" s="19" t="s">
        <v>121</v>
      </c>
      <c r="D2" s="20" t="s">
        <v>149</v>
      </c>
      <c r="E2" s="20" t="s">
        <v>150</v>
      </c>
      <c r="F2" s="20" t="s">
        <v>151</v>
      </c>
      <c r="G2" s="20" t="s">
        <v>152</v>
      </c>
      <c r="H2" s="28" t="s">
        <v>147</v>
      </c>
    </row>
    <row r="3" spans="1:9" ht="14.25">
      <c r="B3" s="25" t="s">
        <v>73</v>
      </c>
      <c r="C3" s="17" t="str">
        <f>IF($I3=4,"■■■■",IF($I3=3,"■■■",IF($I3=2,"■■",IF($I3=1,"■",""))))</f>
        <v/>
      </c>
      <c r="D3" s="21" t="s">
        <v>143</v>
      </c>
      <c r="E3" s="21" t="s">
        <v>144</v>
      </c>
      <c r="F3" s="21" t="s">
        <v>145</v>
      </c>
      <c r="G3" s="21" t="s">
        <v>146</v>
      </c>
      <c r="H3" s="29">
        <v>0.41666666666666669</v>
      </c>
      <c r="I3" s="12">
        <f>COUNTIF(企画一覧!$B$8, "=参加したい")+COUNTIF(企画一覧!$B$17, "=参加したい")+COUNTIF(企画一覧!$B$5, "=参加したい")+COUNTIF(企画一覧!$B$13, "=参加したい")</f>
        <v>0</v>
      </c>
    </row>
    <row r="4" spans="1:9" ht="14.25">
      <c r="B4" s="26" t="s">
        <v>74</v>
      </c>
      <c r="C4" s="16" t="str">
        <f t="shared" ref="C4:C50" si="0">IF($I4=4,"■■■■",IF($I4=3,"■■■",IF($I4=2,"■■",IF($I4=1,"■",""))))</f>
        <v/>
      </c>
      <c r="D4" s="22" t="s">
        <v>122</v>
      </c>
      <c r="E4" s="22" t="s">
        <v>123</v>
      </c>
      <c r="F4" s="22" t="s">
        <v>124</v>
      </c>
      <c r="G4" s="22" t="s">
        <v>125</v>
      </c>
      <c r="H4" s="30">
        <v>0.41666666666666669</v>
      </c>
      <c r="I4" s="12">
        <f>COUNTIF(企画一覧!$B$22, "=参加したい")+COUNTIF(企画一覧!$B$9, "=参加したい")+COUNTIF(企画一覧!$B$18, "=参加したい")+COUNTIF(企画一覧!$B$6, "=参加したい")</f>
        <v>0</v>
      </c>
    </row>
    <row r="5" spans="1:9" ht="14.25">
      <c r="B5" s="26" t="s">
        <v>75</v>
      </c>
      <c r="C5" s="16" t="str">
        <f t="shared" si="0"/>
        <v/>
      </c>
      <c r="D5" s="22" t="s">
        <v>126</v>
      </c>
      <c r="E5" s="22" t="s">
        <v>127</v>
      </c>
      <c r="F5" s="22" t="s">
        <v>128</v>
      </c>
      <c r="G5" s="22" t="s">
        <v>129</v>
      </c>
      <c r="H5" s="30">
        <v>0.41666666666666669</v>
      </c>
      <c r="I5" s="12">
        <f>COUNTIF(企画一覧!$B$14, "=参加したい")+COUNTIF(企画一覧!$B$23, "=参加したい")+COUNTIF(企画一覧!$B$10, "=参加したい")+COUNTIF(企画一覧!$B$19, "=参加したい")</f>
        <v>0</v>
      </c>
    </row>
    <row r="6" spans="1:9" ht="14.25">
      <c r="B6" s="26" t="s">
        <v>76</v>
      </c>
      <c r="C6" s="16" t="str">
        <f t="shared" si="0"/>
        <v/>
      </c>
      <c r="D6" s="22" t="s">
        <v>130</v>
      </c>
      <c r="E6" s="22" t="s">
        <v>131</v>
      </c>
      <c r="F6" s="22" t="s">
        <v>132</v>
      </c>
      <c r="G6" s="22" t="s">
        <v>133</v>
      </c>
      <c r="H6" s="30">
        <v>0.41666666666666669</v>
      </c>
      <c r="I6" s="12">
        <f>COUNTIF(企画一覧!$B$7, "=参加したい")+COUNTIF(企画一覧!$B$15, "=参加したい")+COUNTIF(企画一覧!$B$24, "=参加したい")+COUNTIF(企画一覧!$B$11, "=参加したい")</f>
        <v>0</v>
      </c>
    </row>
    <row r="7" spans="1:9" ht="14.25">
      <c r="B7" s="26" t="s">
        <v>77</v>
      </c>
      <c r="C7" s="16" t="str">
        <f t="shared" si="0"/>
        <v/>
      </c>
      <c r="D7" s="22" t="s">
        <v>134</v>
      </c>
      <c r="E7" s="22" t="s">
        <v>135</v>
      </c>
      <c r="F7" s="22" t="s">
        <v>136</v>
      </c>
      <c r="G7" s="22" t="s">
        <v>137</v>
      </c>
      <c r="H7" s="30">
        <v>0.41666666666666669</v>
      </c>
      <c r="I7" s="12">
        <f>COUNTIF(企画一覧!$B$20, "=参加したい")+COUNTIF(企画一覧!$B$26, "=参加したい")+COUNTIF(企画一覧!$B$16, "=参加したい")+COUNTIF(企画一覧!$B$25, "=参加したい")</f>
        <v>0</v>
      </c>
    </row>
    <row r="8" spans="1:9" ht="14.25">
      <c r="B8" s="26" t="s">
        <v>78</v>
      </c>
      <c r="C8" s="16" t="str">
        <f t="shared" si="0"/>
        <v/>
      </c>
      <c r="D8" s="22" t="s">
        <v>138</v>
      </c>
      <c r="E8" s="22" t="s">
        <v>139</v>
      </c>
      <c r="F8" s="22" t="s">
        <v>140</v>
      </c>
      <c r="G8" s="22" t="s">
        <v>141</v>
      </c>
      <c r="H8" s="30">
        <v>0.41666666666666669</v>
      </c>
      <c r="I8" s="12">
        <f>COUNTIF(企画一覧!$B$12, "=参加したい")+COUNTIF(企画一覧!$B$21, "=参加したい")+COUNTIF(企画一覧!$B$27, "=参加したい")+COUNTIF(企画一覧!$B$28, "=参加したい")</f>
        <v>0</v>
      </c>
    </row>
    <row r="9" spans="1:9" ht="14.25">
      <c r="B9" s="26" t="s">
        <v>79</v>
      </c>
      <c r="C9" s="16" t="str">
        <f t="shared" si="0"/>
        <v/>
      </c>
      <c r="D9" s="22" t="s">
        <v>142</v>
      </c>
      <c r="E9" s="22" t="s">
        <v>143</v>
      </c>
      <c r="F9" s="22" t="s">
        <v>144</v>
      </c>
      <c r="G9" s="22" t="s">
        <v>145</v>
      </c>
      <c r="H9" s="30">
        <v>0.41666666666666669</v>
      </c>
      <c r="I9" s="12">
        <f>COUNTIF(企画一覧!$B$29, "=参加したい")+COUNTIF(企画一覧!$B$8, "=参加したい")+COUNTIF(企画一覧!$B$17, "=参加したい")+COUNTIF(企画一覧!$B$5, "=参加したい")</f>
        <v>0</v>
      </c>
    </row>
    <row r="10" spans="1:9" ht="15" thickBot="1">
      <c r="B10" s="27" t="s">
        <v>80</v>
      </c>
      <c r="C10" s="18" t="str">
        <f t="shared" si="0"/>
        <v/>
      </c>
      <c r="D10" s="23" t="s">
        <v>146</v>
      </c>
      <c r="E10" s="23" t="s">
        <v>122</v>
      </c>
      <c r="F10" s="23" t="s">
        <v>123</v>
      </c>
      <c r="G10" s="23" t="s">
        <v>124</v>
      </c>
      <c r="H10" s="31">
        <v>0.41666666666666669</v>
      </c>
      <c r="I10" s="12">
        <f>COUNTIF(企画一覧!$B$13, "=参加したい")+COUNTIF(企画一覧!$B$22, "=参加したい")+COUNTIF(企画一覧!$B$9, "=参加したい")+COUNTIF(企画一覧!$B$18, "=参加したい")</f>
        <v>0</v>
      </c>
    </row>
    <row r="11" spans="1:9" ht="14.25">
      <c r="B11" s="25" t="s">
        <v>81</v>
      </c>
      <c r="C11" s="17" t="str">
        <f t="shared" si="0"/>
        <v/>
      </c>
      <c r="D11" s="21" t="s">
        <v>126</v>
      </c>
      <c r="E11" s="21" t="s">
        <v>127</v>
      </c>
      <c r="F11" s="21" t="s">
        <v>128</v>
      </c>
      <c r="G11" s="21" t="s">
        <v>129</v>
      </c>
      <c r="H11" s="29">
        <v>0.4375</v>
      </c>
      <c r="I11" s="12">
        <f>COUNTIF(企画一覧!$B$14, "=参加したい")+COUNTIF(企画一覧!$B$23, "=参加したい")+COUNTIF(企画一覧!$B$10, "=参加したい")+COUNTIF(企画一覧!$B$19, "=参加したい")</f>
        <v>0</v>
      </c>
    </row>
    <row r="12" spans="1:9" ht="14.25">
      <c r="B12" s="26" t="s">
        <v>82</v>
      </c>
      <c r="C12" s="16" t="str">
        <f t="shared" si="0"/>
        <v/>
      </c>
      <c r="D12" s="22" t="s">
        <v>130</v>
      </c>
      <c r="E12" s="22" t="s">
        <v>131</v>
      </c>
      <c r="F12" s="22" t="s">
        <v>132</v>
      </c>
      <c r="G12" s="22" t="s">
        <v>133</v>
      </c>
      <c r="H12" s="30">
        <v>0.4375</v>
      </c>
      <c r="I12" s="12">
        <f>COUNTIF(企画一覧!$B$7, "=参加したい")+COUNTIF(企画一覧!$B$15, "=参加したい")+COUNTIF(企画一覧!$B$24, "=参加したい")+COUNTIF(企画一覧!$B$11, "=参加したい")</f>
        <v>0</v>
      </c>
    </row>
    <row r="13" spans="1:9" ht="14.25">
      <c r="B13" s="26" t="s">
        <v>83</v>
      </c>
      <c r="C13" s="16" t="str">
        <f t="shared" si="0"/>
        <v/>
      </c>
      <c r="D13" s="22" t="s">
        <v>134</v>
      </c>
      <c r="E13" s="22" t="s">
        <v>135</v>
      </c>
      <c r="F13" s="22" t="s">
        <v>136</v>
      </c>
      <c r="G13" s="22" t="s">
        <v>137</v>
      </c>
      <c r="H13" s="30">
        <v>0.4375</v>
      </c>
      <c r="I13" s="12">
        <f>COUNTIF(企画一覧!$B$20, "=参加したい")+COUNTIF(企画一覧!$B$26, "=参加したい")+COUNTIF(企画一覧!$B$16, "=参加したい")+COUNTIF(企画一覧!$B$25, "=参加したい")</f>
        <v>0</v>
      </c>
    </row>
    <row r="14" spans="1:9" ht="14.25">
      <c r="B14" s="26" t="s">
        <v>84</v>
      </c>
      <c r="C14" s="16" t="str">
        <f t="shared" si="0"/>
        <v/>
      </c>
      <c r="D14" s="22" t="s">
        <v>138</v>
      </c>
      <c r="E14" s="22" t="s">
        <v>139</v>
      </c>
      <c r="F14" s="22" t="s">
        <v>140</v>
      </c>
      <c r="G14" s="22" t="s">
        <v>141</v>
      </c>
      <c r="H14" s="30">
        <v>0.4375</v>
      </c>
      <c r="I14" s="12">
        <f>COUNTIF(企画一覧!$B$12, "=参加したい")+COUNTIF(企画一覧!$B$21, "=参加したい")+COUNTIF(企画一覧!$B$27, "=参加したい")+COUNTIF(企画一覧!$B$28, "=参加したい")</f>
        <v>0</v>
      </c>
    </row>
    <row r="15" spans="1:9" ht="14.25">
      <c r="B15" s="26" t="s">
        <v>85</v>
      </c>
      <c r="C15" s="16" t="str">
        <f t="shared" si="0"/>
        <v/>
      </c>
      <c r="D15" s="22" t="s">
        <v>142</v>
      </c>
      <c r="E15" s="22" t="s">
        <v>143</v>
      </c>
      <c r="F15" s="22" t="s">
        <v>144</v>
      </c>
      <c r="G15" s="22" t="s">
        <v>145</v>
      </c>
      <c r="H15" s="30">
        <v>0.4375</v>
      </c>
      <c r="I15" s="12">
        <f>COUNTIF(企画一覧!$B$29, "=参加したい")+COUNTIF(企画一覧!$B$8, "=参加したい")+COUNTIF(企画一覧!$B$17, "=参加したい")+COUNTIF(企画一覧!$B$5, "=参加したい")</f>
        <v>0</v>
      </c>
    </row>
    <row r="16" spans="1:9" ht="14.25">
      <c r="B16" s="26" t="s">
        <v>86</v>
      </c>
      <c r="C16" s="16" t="str">
        <f t="shared" si="0"/>
        <v/>
      </c>
      <c r="D16" s="22" t="s">
        <v>146</v>
      </c>
      <c r="E16" s="22" t="s">
        <v>122</v>
      </c>
      <c r="F16" s="22" t="s">
        <v>123</v>
      </c>
      <c r="G16" s="22" t="s">
        <v>124</v>
      </c>
      <c r="H16" s="30">
        <v>0.4375</v>
      </c>
      <c r="I16" s="12">
        <f>COUNTIF(企画一覧!$B$13, "=参加したい")+COUNTIF(企画一覧!$B$22, "=参加したい")+COUNTIF(企画一覧!$B$9, "=参加したい")+COUNTIF(企画一覧!$B$18, "=参加したい")</f>
        <v>0</v>
      </c>
    </row>
    <row r="17" spans="2:9" ht="14.25">
      <c r="B17" s="26" t="s">
        <v>87</v>
      </c>
      <c r="C17" s="16" t="str">
        <f t="shared" si="0"/>
        <v/>
      </c>
      <c r="D17" s="22" t="s">
        <v>125</v>
      </c>
      <c r="E17" s="22" t="s">
        <v>126</v>
      </c>
      <c r="F17" s="22" t="s">
        <v>127</v>
      </c>
      <c r="G17" s="22" t="s">
        <v>128</v>
      </c>
      <c r="H17" s="30">
        <v>0.4375</v>
      </c>
      <c r="I17" s="12">
        <f>COUNTIF(企画一覧!$B$6, "=参加したい")+COUNTIF(企画一覧!$B$14, "=参加したい")+COUNTIF(企画一覧!$B$23, "=参加したい")+COUNTIF(企画一覧!$B$10, "=参加したい")</f>
        <v>0</v>
      </c>
    </row>
    <row r="18" spans="2:9" ht="15" thickBot="1">
      <c r="B18" s="27" t="s">
        <v>88</v>
      </c>
      <c r="C18" s="18" t="str">
        <f t="shared" si="0"/>
        <v/>
      </c>
      <c r="D18" s="23" t="s">
        <v>132</v>
      </c>
      <c r="E18" s="23" t="s">
        <v>129</v>
      </c>
      <c r="F18" s="23" t="s">
        <v>131</v>
      </c>
      <c r="G18" s="23" t="s">
        <v>130</v>
      </c>
      <c r="H18" s="31">
        <v>0.4375</v>
      </c>
      <c r="I18" s="12">
        <f>COUNTIF(企画一覧!$B$19, "=参加したい")+COUNTIF(企画一覧!$B$7, "=参加したい")+COUNTIF(企画一覧!$B$15, "=参加したい")+COUNTIF(企画一覧!$B$24, "=参加したい")</f>
        <v>0</v>
      </c>
    </row>
    <row r="19" spans="2:9" ht="14.25">
      <c r="B19" s="25" t="s">
        <v>89</v>
      </c>
      <c r="C19" s="17" t="str">
        <f t="shared" si="0"/>
        <v/>
      </c>
      <c r="D19" s="21" t="s">
        <v>132</v>
      </c>
      <c r="E19" s="21" t="s">
        <v>133</v>
      </c>
      <c r="F19" s="21" t="s">
        <v>134</v>
      </c>
      <c r="G19" s="21" t="s">
        <v>135</v>
      </c>
      <c r="H19" s="29">
        <v>0.54166666666666663</v>
      </c>
      <c r="I19" s="12">
        <f>COUNTIF(企画一覧!$B$24, "=参加したい")+COUNTIF(企画一覧!$B$11, "=参加したい")+COUNTIF(企画一覧!$B$20, "=参加したい")+COUNTIF(企画一覧!$B$26, "=参加したい")</f>
        <v>0</v>
      </c>
    </row>
    <row r="20" spans="2:9" ht="14.25">
      <c r="B20" s="26" t="s">
        <v>90</v>
      </c>
      <c r="C20" s="16" t="str">
        <f t="shared" si="0"/>
        <v/>
      </c>
      <c r="D20" s="22" t="s">
        <v>136</v>
      </c>
      <c r="E20" s="22" t="s">
        <v>137</v>
      </c>
      <c r="F20" s="22" t="s">
        <v>138</v>
      </c>
      <c r="G20" s="22" t="s">
        <v>139</v>
      </c>
      <c r="H20" s="30">
        <v>0.54166666666666663</v>
      </c>
      <c r="I20" s="12">
        <f>COUNTIF(企画一覧!$B$16, "=参加したい")+COUNTIF(企画一覧!$B$25, "=参加したい")+COUNTIF(企画一覧!$B$12, "=参加したい")+COUNTIF(企画一覧!$B$21, "=参加したい")</f>
        <v>0</v>
      </c>
    </row>
    <row r="21" spans="2:9" ht="14.25">
      <c r="B21" s="26" t="s">
        <v>91</v>
      </c>
      <c r="C21" s="16" t="str">
        <f t="shared" si="0"/>
        <v/>
      </c>
      <c r="D21" s="22" t="s">
        <v>140</v>
      </c>
      <c r="E21" s="22" t="s">
        <v>141</v>
      </c>
      <c r="F21" s="22" t="s">
        <v>142</v>
      </c>
      <c r="G21" s="22" t="s">
        <v>143</v>
      </c>
      <c r="H21" s="30">
        <v>0.54166666666666663</v>
      </c>
      <c r="I21" s="12">
        <f>COUNTIF(企画一覧!$B$27, "=参加したい")+COUNTIF(企画一覧!$B$28, "=参加したい")+COUNTIF(企画一覧!$B$29, "=参加したい")+COUNTIF(企画一覧!$B$8, "=参加したい")</f>
        <v>0</v>
      </c>
    </row>
    <row r="22" spans="2:9" ht="14.25">
      <c r="B22" s="26" t="s">
        <v>92</v>
      </c>
      <c r="C22" s="16" t="str">
        <f t="shared" si="0"/>
        <v/>
      </c>
      <c r="D22" s="22" t="s">
        <v>144</v>
      </c>
      <c r="E22" s="22" t="s">
        <v>145</v>
      </c>
      <c r="F22" s="22" t="s">
        <v>146</v>
      </c>
      <c r="G22" s="22" t="s">
        <v>122</v>
      </c>
      <c r="H22" s="30">
        <v>0.54166666666666663</v>
      </c>
      <c r="I22" s="12">
        <f>COUNTIF(企画一覧!$B$17, "=参加したい")+COUNTIF(企画一覧!$B$5, "=参加したい")+COUNTIF(企画一覧!$B$13, "=参加したい")+COUNTIF(企画一覧!$B$22, "=参加したい")</f>
        <v>0</v>
      </c>
    </row>
    <row r="23" spans="2:9" ht="14.25">
      <c r="B23" s="26" t="s">
        <v>93</v>
      </c>
      <c r="C23" s="16" t="str">
        <f t="shared" si="0"/>
        <v/>
      </c>
      <c r="D23" s="22" t="s">
        <v>123</v>
      </c>
      <c r="E23" s="22" t="s">
        <v>124</v>
      </c>
      <c r="F23" s="22" t="s">
        <v>125</v>
      </c>
      <c r="G23" s="22" t="s">
        <v>126</v>
      </c>
      <c r="H23" s="30">
        <v>0.54166666666666663</v>
      </c>
      <c r="I23" s="12">
        <f>COUNTIF(企画一覧!$B$9, "=参加したい")+COUNTIF(企画一覧!$B$18, "=参加したい")+COUNTIF(企画一覧!$B$6, "=参加したい")+COUNTIF(企画一覧!$B$14, "=参加したい")</f>
        <v>0</v>
      </c>
    </row>
    <row r="24" spans="2:9" ht="14.25">
      <c r="B24" s="26" t="s">
        <v>94</v>
      </c>
      <c r="C24" s="16" t="str">
        <f t="shared" si="0"/>
        <v/>
      </c>
      <c r="D24" s="22" t="s">
        <v>127</v>
      </c>
      <c r="E24" s="22" t="s">
        <v>128</v>
      </c>
      <c r="F24" s="22" t="s">
        <v>129</v>
      </c>
      <c r="G24" s="22" t="s">
        <v>130</v>
      </c>
      <c r="H24" s="30">
        <v>0.54166666666666663</v>
      </c>
      <c r="I24" s="12">
        <f>COUNTIF(企画一覧!$B$23, "=参加したい")+COUNTIF(企画一覧!$B$10, "=参加したい")+COUNTIF(企画一覧!$B$19, "=参加したい")+COUNTIF(企画一覧!$B$7, "=参加したい")</f>
        <v>0</v>
      </c>
    </row>
    <row r="25" spans="2:9" ht="14.25">
      <c r="B25" s="26" t="s">
        <v>95</v>
      </c>
      <c r="C25" s="16" t="str">
        <f t="shared" si="0"/>
        <v/>
      </c>
      <c r="D25" s="22" t="s">
        <v>131</v>
      </c>
      <c r="E25" s="22" t="s">
        <v>132</v>
      </c>
      <c r="F25" s="22" t="s">
        <v>133</v>
      </c>
      <c r="G25" s="22" t="s">
        <v>134</v>
      </c>
      <c r="H25" s="30">
        <v>0.54166666666666663</v>
      </c>
      <c r="I25" s="12">
        <f>COUNTIF(企画一覧!$B$15, "=参加したい")+COUNTIF(企画一覧!$B$24, "=参加したい")+COUNTIF(企画一覧!$B$11, "=参加したい")+COUNTIF(企画一覧!$B$20, "=参加したい")</f>
        <v>0</v>
      </c>
    </row>
    <row r="26" spans="2:9" ht="15" thickBot="1">
      <c r="B26" s="27" t="s">
        <v>96</v>
      </c>
      <c r="C26" s="18" t="str">
        <f t="shared" si="0"/>
        <v/>
      </c>
      <c r="D26" s="23" t="s">
        <v>135</v>
      </c>
      <c r="E26" s="23" t="s">
        <v>136</v>
      </c>
      <c r="F26" s="23" t="s">
        <v>137</v>
      </c>
      <c r="G26" s="23" t="s">
        <v>138</v>
      </c>
      <c r="H26" s="31">
        <v>0.54166666666666663</v>
      </c>
      <c r="I26" s="12">
        <f>COUNTIF(企画一覧!$B$26, "=参加したい")+COUNTIF(企画一覧!$B$16, "=参加したい")+COUNTIF(企画一覧!$B$25, "=参加したい")+COUNTIF(企画一覧!$B$12, "=参加したい")</f>
        <v>0</v>
      </c>
    </row>
    <row r="27" spans="2:9" ht="14.25">
      <c r="B27" s="25" t="s">
        <v>97</v>
      </c>
      <c r="C27" s="17" t="str">
        <f t="shared" si="0"/>
        <v/>
      </c>
      <c r="D27" s="21" t="s">
        <v>139</v>
      </c>
      <c r="E27" s="21" t="s">
        <v>140</v>
      </c>
      <c r="F27" s="21" t="s">
        <v>141</v>
      </c>
      <c r="G27" s="21" t="s">
        <v>142</v>
      </c>
      <c r="H27" s="29">
        <v>0.5625</v>
      </c>
      <c r="I27" s="12">
        <f>COUNTIF(企画一覧!$B$21, "=参加したい")+COUNTIF(企画一覧!$B$27, "=参加したい")+COUNTIF(企画一覧!$B$28, "=参加したい")+COUNTIF(企画一覧!$B$29, "=参加したい")</f>
        <v>0</v>
      </c>
    </row>
    <row r="28" spans="2:9" ht="14.25">
      <c r="B28" s="26" t="s">
        <v>98</v>
      </c>
      <c r="C28" s="16" t="str">
        <f t="shared" si="0"/>
        <v/>
      </c>
      <c r="D28" s="22" t="s">
        <v>143</v>
      </c>
      <c r="E28" s="22" t="s">
        <v>144</v>
      </c>
      <c r="F28" s="22" t="s">
        <v>145</v>
      </c>
      <c r="G28" s="22" t="s">
        <v>146</v>
      </c>
      <c r="H28" s="30">
        <v>0.5625</v>
      </c>
      <c r="I28" s="12">
        <f>COUNTIF(企画一覧!$B$8, "=参加したい")+COUNTIF(企画一覧!$B$17, "=参加したい")+COUNTIF(企画一覧!$B$5, "=参加したい")+COUNTIF(企画一覧!$B$13, "=参加したい")</f>
        <v>0</v>
      </c>
    </row>
    <row r="29" spans="2:9" ht="14.25">
      <c r="B29" s="26" t="s">
        <v>99</v>
      </c>
      <c r="C29" s="16" t="str">
        <f t="shared" si="0"/>
        <v/>
      </c>
      <c r="D29" s="22" t="s">
        <v>122</v>
      </c>
      <c r="E29" s="22" t="s">
        <v>123</v>
      </c>
      <c r="F29" s="22" t="s">
        <v>124</v>
      </c>
      <c r="G29" s="22" t="s">
        <v>125</v>
      </c>
      <c r="H29" s="30">
        <v>0.5625</v>
      </c>
      <c r="I29" s="12">
        <f>COUNTIF(企画一覧!$B$22, "=参加したい")+COUNTIF(企画一覧!$B$9, "=参加したい")+COUNTIF(企画一覧!$B$18, "=参加したい")+COUNTIF(企画一覧!$B$6, "=参加したい")</f>
        <v>0</v>
      </c>
    </row>
    <row r="30" spans="2:9" ht="14.25">
      <c r="B30" s="26" t="s">
        <v>100</v>
      </c>
      <c r="C30" s="16" t="str">
        <f t="shared" si="0"/>
        <v/>
      </c>
      <c r="D30" s="22" t="s">
        <v>126</v>
      </c>
      <c r="E30" s="22" t="s">
        <v>127</v>
      </c>
      <c r="F30" s="22" t="s">
        <v>128</v>
      </c>
      <c r="G30" s="22" t="s">
        <v>129</v>
      </c>
      <c r="H30" s="30">
        <v>0.5625</v>
      </c>
      <c r="I30" s="12">
        <f>COUNTIF(企画一覧!$B$14, "=参加したい")+COUNTIF(企画一覧!$B$23, "=参加したい")+COUNTIF(企画一覧!$B$10, "=参加したい")+COUNTIF(企画一覧!$B$19, "=参加したい")</f>
        <v>0</v>
      </c>
    </row>
    <row r="31" spans="2:9" ht="14.25">
      <c r="B31" s="26" t="s">
        <v>101</v>
      </c>
      <c r="C31" s="16" t="str">
        <f t="shared" si="0"/>
        <v/>
      </c>
      <c r="D31" s="22" t="s">
        <v>130</v>
      </c>
      <c r="E31" s="22" t="s">
        <v>131</v>
      </c>
      <c r="F31" s="22" t="s">
        <v>132</v>
      </c>
      <c r="G31" s="22" t="s">
        <v>133</v>
      </c>
      <c r="H31" s="30">
        <v>0.5625</v>
      </c>
      <c r="I31" s="12">
        <f>COUNTIF(企画一覧!$B$7, "=参加したい")+COUNTIF(企画一覧!$B$15, "=参加したい")+COUNTIF(企画一覧!$B$24, "=参加したい")+COUNTIF(企画一覧!$B$11, "=参加したい")</f>
        <v>0</v>
      </c>
    </row>
    <row r="32" spans="2:9" ht="14.25">
      <c r="B32" s="26" t="s">
        <v>102</v>
      </c>
      <c r="C32" s="16" t="str">
        <f t="shared" si="0"/>
        <v/>
      </c>
      <c r="D32" s="22" t="s">
        <v>134</v>
      </c>
      <c r="E32" s="22" t="s">
        <v>135</v>
      </c>
      <c r="F32" s="22" t="s">
        <v>136</v>
      </c>
      <c r="G32" s="22" t="s">
        <v>137</v>
      </c>
      <c r="H32" s="30">
        <v>0.5625</v>
      </c>
      <c r="I32" s="12">
        <f>COUNTIF(企画一覧!$B$20, "=参加したい")+COUNTIF(企画一覧!$B$26, "=参加したい")+COUNTIF(企画一覧!$B$16, "=参加したい")+COUNTIF(企画一覧!$B$25, "=参加したい")</f>
        <v>0</v>
      </c>
    </row>
    <row r="33" spans="2:9" ht="14.25">
      <c r="B33" s="26" t="s">
        <v>103</v>
      </c>
      <c r="C33" s="16" t="str">
        <f t="shared" si="0"/>
        <v/>
      </c>
      <c r="D33" s="22" t="s">
        <v>138</v>
      </c>
      <c r="E33" s="22" t="s">
        <v>139</v>
      </c>
      <c r="F33" s="22" t="s">
        <v>140</v>
      </c>
      <c r="G33" s="22" t="s">
        <v>141</v>
      </c>
      <c r="H33" s="30">
        <v>0.5625</v>
      </c>
      <c r="I33" s="12">
        <f>COUNTIF(企画一覧!$B$12, "=参加したい")+COUNTIF(企画一覧!$B$21, "=参加したい")+COUNTIF(企画一覧!$B$27, "=参加したい")+COUNTIF(企画一覧!$B$28, "=参加したい")</f>
        <v>0</v>
      </c>
    </row>
    <row r="34" spans="2:9" ht="15" thickBot="1">
      <c r="B34" s="27" t="s">
        <v>104</v>
      </c>
      <c r="C34" s="18" t="str">
        <f t="shared" si="0"/>
        <v/>
      </c>
      <c r="D34" s="23" t="s">
        <v>142</v>
      </c>
      <c r="E34" s="23" t="s">
        <v>143</v>
      </c>
      <c r="F34" s="23" t="s">
        <v>144</v>
      </c>
      <c r="G34" s="23" t="s">
        <v>145</v>
      </c>
      <c r="H34" s="31">
        <v>0.5625</v>
      </c>
      <c r="I34" s="12">
        <f>COUNTIF(企画一覧!$B$29, "=参加したい")+COUNTIF(企画一覧!$B$8, "=参加したい")+COUNTIF(企画一覧!$B$17, "=参加したい")+COUNTIF(企画一覧!$B$5, "=参加したい")</f>
        <v>0</v>
      </c>
    </row>
    <row r="35" spans="2:9" ht="14.25">
      <c r="B35" s="25" t="s">
        <v>105</v>
      </c>
      <c r="C35" s="17" t="str">
        <f t="shared" si="0"/>
        <v/>
      </c>
      <c r="D35" s="21" t="s">
        <v>145</v>
      </c>
      <c r="E35" s="21" t="s">
        <v>146</v>
      </c>
      <c r="F35" s="21" t="s">
        <v>122</v>
      </c>
      <c r="G35" s="21" t="s">
        <v>123</v>
      </c>
      <c r="H35" s="29">
        <v>0.58333333333333337</v>
      </c>
      <c r="I35" s="12">
        <f>COUNTIF(企画一覧!$B$5, "=参加したい")+COUNTIF(企画一覧!$B$13, "=参加したい")+COUNTIF(企画一覧!$B$22, "=参加したい")+COUNTIF(企画一覧!$B$9, "=参加したい")</f>
        <v>0</v>
      </c>
    </row>
    <row r="36" spans="2:9" ht="14.25">
      <c r="B36" s="26" t="s">
        <v>106</v>
      </c>
      <c r="C36" s="16" t="str">
        <f t="shared" si="0"/>
        <v/>
      </c>
      <c r="D36" s="22" t="s">
        <v>124</v>
      </c>
      <c r="E36" s="22" t="s">
        <v>125</v>
      </c>
      <c r="F36" s="22" t="s">
        <v>126</v>
      </c>
      <c r="G36" s="22" t="s">
        <v>127</v>
      </c>
      <c r="H36" s="30">
        <v>0.58333333333333337</v>
      </c>
      <c r="I36" s="12">
        <f>COUNTIF(企画一覧!$B$18, "=参加したい")+COUNTIF(企画一覧!$B$6, "=参加したい")+COUNTIF(企画一覧!$B$14, "=参加したい")+COUNTIF(企画一覧!$B$23, "=参加したい")</f>
        <v>0</v>
      </c>
    </row>
    <row r="37" spans="2:9" ht="14.25">
      <c r="B37" s="26" t="s">
        <v>107</v>
      </c>
      <c r="C37" s="16" t="str">
        <f t="shared" si="0"/>
        <v/>
      </c>
      <c r="D37" s="22" t="s">
        <v>128</v>
      </c>
      <c r="E37" s="22" t="s">
        <v>129</v>
      </c>
      <c r="F37" s="22" t="s">
        <v>130</v>
      </c>
      <c r="G37" s="22" t="s">
        <v>131</v>
      </c>
      <c r="H37" s="30">
        <v>0.58333333333333337</v>
      </c>
      <c r="I37" s="12">
        <f>COUNTIF(企画一覧!$B$10, "=参加したい")+COUNTIF(企画一覧!$B$19, "=参加したい")+COUNTIF(企画一覧!$B$7, "=参加したい")+COUNTIF(企画一覧!$B$15, "=参加したい")</f>
        <v>0</v>
      </c>
    </row>
    <row r="38" spans="2:9" ht="14.25">
      <c r="B38" s="26" t="s">
        <v>108</v>
      </c>
      <c r="C38" s="16" t="str">
        <f t="shared" si="0"/>
        <v/>
      </c>
      <c r="D38" s="22" t="s">
        <v>132</v>
      </c>
      <c r="E38" s="22" t="s">
        <v>133</v>
      </c>
      <c r="F38" s="22" t="s">
        <v>134</v>
      </c>
      <c r="G38" s="22" t="s">
        <v>135</v>
      </c>
      <c r="H38" s="30">
        <v>0.58333333333333337</v>
      </c>
      <c r="I38" s="12">
        <f>COUNTIF(企画一覧!$B$24, "=参加したい")+COUNTIF(企画一覧!$B$11, "=参加したい")+COUNTIF(企画一覧!$B$20, "=参加したい")+COUNTIF(企画一覧!$B$26, "=参加したい")</f>
        <v>0</v>
      </c>
    </row>
    <row r="39" spans="2:9" ht="14.25">
      <c r="B39" s="26" t="s">
        <v>109</v>
      </c>
      <c r="C39" s="16" t="str">
        <f t="shared" si="0"/>
        <v/>
      </c>
      <c r="D39" s="22" t="s">
        <v>136</v>
      </c>
      <c r="E39" s="22" t="s">
        <v>137</v>
      </c>
      <c r="F39" s="22" t="s">
        <v>138</v>
      </c>
      <c r="G39" s="22" t="s">
        <v>139</v>
      </c>
      <c r="H39" s="30">
        <v>0.58333333333333337</v>
      </c>
      <c r="I39" s="12">
        <f>COUNTIF(企画一覧!$B$16, "=参加したい")+COUNTIF(企画一覧!$B$25, "=参加したい")+COUNTIF(企画一覧!$B$12, "=参加したい")+COUNTIF(企画一覧!$B$21, "=参加したい")</f>
        <v>0</v>
      </c>
    </row>
    <row r="40" spans="2:9" ht="14.25">
      <c r="B40" s="26" t="s">
        <v>110</v>
      </c>
      <c r="C40" s="16" t="str">
        <f t="shared" si="0"/>
        <v/>
      </c>
      <c r="D40" s="22" t="s">
        <v>141</v>
      </c>
      <c r="E40" s="22" t="s">
        <v>142</v>
      </c>
      <c r="F40" s="22" t="s">
        <v>143</v>
      </c>
      <c r="G40" s="22" t="s">
        <v>144</v>
      </c>
      <c r="H40" s="30">
        <v>0.58333333333333337</v>
      </c>
      <c r="I40" s="12">
        <f>COUNTIF(企画一覧!$B$28, "=参加したい")+COUNTIF(企画一覧!$B$29, "=参加したい")+COUNTIF(企画一覧!$B$8, "=参加したい")+COUNTIF(企画一覧!$B$17, "=参加したい")</f>
        <v>0</v>
      </c>
    </row>
    <row r="41" spans="2:9" ht="14.25">
      <c r="B41" s="26" t="s">
        <v>111</v>
      </c>
      <c r="C41" s="16" t="str">
        <f t="shared" si="0"/>
        <v/>
      </c>
      <c r="D41" s="22" t="s">
        <v>122</v>
      </c>
      <c r="E41" s="22" t="s">
        <v>123</v>
      </c>
      <c r="F41" s="22" t="s">
        <v>124</v>
      </c>
      <c r="G41" s="22" t="s">
        <v>125</v>
      </c>
      <c r="H41" s="30">
        <v>0.58333333333333337</v>
      </c>
      <c r="I41" s="12">
        <f>COUNTIF(企画一覧!$B$22, "=参加したい")+COUNTIF(企画一覧!$B$9, "=参加したい")+COUNTIF(企画一覧!$B$18, "=参加したい")+COUNTIF(企画一覧!$B$6, "=参加したい")</f>
        <v>0</v>
      </c>
    </row>
    <row r="42" spans="2:9" ht="15" thickBot="1">
      <c r="B42" s="27" t="s">
        <v>112</v>
      </c>
      <c r="C42" s="18" t="str">
        <f t="shared" si="0"/>
        <v/>
      </c>
      <c r="D42" s="23" t="s">
        <v>126</v>
      </c>
      <c r="E42" s="23" t="s">
        <v>127</v>
      </c>
      <c r="F42" s="23" t="s">
        <v>128</v>
      </c>
      <c r="G42" s="23" t="s">
        <v>129</v>
      </c>
      <c r="H42" s="31">
        <v>0.58333333333333337</v>
      </c>
      <c r="I42" s="12">
        <f>COUNTIF(企画一覧!$B$14, "=参加したい")+COUNTIF(企画一覧!$B$23, "=参加したい")+COUNTIF(企画一覧!$B$10, "=参加したい")+COUNTIF(企画一覧!$B$19, "=参加したい")</f>
        <v>0</v>
      </c>
    </row>
    <row r="43" spans="2:9" ht="14.25">
      <c r="B43" s="25" t="s">
        <v>113</v>
      </c>
      <c r="C43" s="17" t="str">
        <f t="shared" si="0"/>
        <v/>
      </c>
      <c r="D43" s="21" t="s">
        <v>131</v>
      </c>
      <c r="E43" s="21" t="s">
        <v>132</v>
      </c>
      <c r="F43" s="21" t="s">
        <v>133</v>
      </c>
      <c r="G43" s="21" t="s">
        <v>134</v>
      </c>
      <c r="H43" s="29">
        <v>0.625</v>
      </c>
      <c r="I43" s="12">
        <f>COUNTIF(企画一覧!$B$15, "=参加したい")+COUNTIF(企画一覧!$B$24, "=参加したい")+COUNTIF(企画一覧!$B$11, "=参加したい")+COUNTIF(企画一覧!$B$20, "=参加したい")</f>
        <v>0</v>
      </c>
    </row>
    <row r="44" spans="2:9" ht="14.25">
      <c r="B44" s="26" t="s">
        <v>114</v>
      </c>
      <c r="C44" s="16" t="str">
        <f t="shared" si="0"/>
        <v/>
      </c>
      <c r="D44" s="22" t="s">
        <v>135</v>
      </c>
      <c r="E44" s="22" t="s">
        <v>136</v>
      </c>
      <c r="F44" s="22" t="s">
        <v>137</v>
      </c>
      <c r="G44" s="22" t="s">
        <v>138</v>
      </c>
      <c r="H44" s="30">
        <v>0.625</v>
      </c>
      <c r="I44" s="12">
        <f>COUNTIF(企画一覧!$B$26, "=参加したい")+COUNTIF(企画一覧!$B$16, "=参加したい")+COUNTIF(企画一覧!$B$25, "=参加したい")+COUNTIF(企画一覧!$B$12, "=参加したい")</f>
        <v>0</v>
      </c>
    </row>
    <row r="45" spans="2:9" ht="14.25">
      <c r="B45" s="26" t="s">
        <v>115</v>
      </c>
      <c r="C45" s="16" t="str">
        <f t="shared" si="0"/>
        <v/>
      </c>
      <c r="D45" s="22" t="s">
        <v>139</v>
      </c>
      <c r="E45" s="22" t="s">
        <v>140</v>
      </c>
      <c r="F45" s="22" t="s">
        <v>141</v>
      </c>
      <c r="G45" s="22" t="s">
        <v>142</v>
      </c>
      <c r="H45" s="30">
        <v>0.625</v>
      </c>
      <c r="I45" s="12">
        <f>COUNTIF(企画一覧!$B$21, "=参加したい")+COUNTIF(企画一覧!$B$27, "=参加したい")+COUNTIF(企画一覧!$B$28, "=参加したい")+COUNTIF(企画一覧!$B$29, "=参加したい")</f>
        <v>0</v>
      </c>
    </row>
    <row r="46" spans="2:9" ht="14.25">
      <c r="B46" s="26" t="s">
        <v>116</v>
      </c>
      <c r="C46" s="16" t="str">
        <f t="shared" si="0"/>
        <v/>
      </c>
      <c r="D46" s="22" t="s">
        <v>144</v>
      </c>
      <c r="E46" s="22" t="s">
        <v>145</v>
      </c>
      <c r="F46" s="22" t="s">
        <v>146</v>
      </c>
      <c r="G46" s="22" t="s">
        <v>122</v>
      </c>
      <c r="H46" s="30">
        <v>0.625</v>
      </c>
      <c r="I46" s="12">
        <f>COUNTIF(企画一覧!$B$17, "=参加したい")+COUNTIF(企画一覧!$B$5, "=参加したい")+COUNTIF(企画一覧!$B$13, "=参加したい")+COUNTIF(企画一覧!$B$22, "=参加したい")</f>
        <v>0</v>
      </c>
    </row>
    <row r="47" spans="2:9" ht="14.25">
      <c r="B47" s="26" t="s">
        <v>117</v>
      </c>
      <c r="C47" s="16" t="str">
        <f t="shared" si="0"/>
        <v/>
      </c>
      <c r="D47" s="22" t="s">
        <v>123</v>
      </c>
      <c r="E47" s="22" t="s">
        <v>124</v>
      </c>
      <c r="F47" s="22" t="s">
        <v>125</v>
      </c>
      <c r="G47" s="22" t="s">
        <v>126</v>
      </c>
      <c r="H47" s="30">
        <v>0.625</v>
      </c>
      <c r="I47" s="12">
        <f>COUNTIF(企画一覧!$B$9, "=参加したい")+COUNTIF(企画一覧!$B$18, "=参加したい")+COUNTIF(企画一覧!$B$6, "=参加したい")+COUNTIF(企画一覧!$B$14, "=参加したい")</f>
        <v>0</v>
      </c>
    </row>
    <row r="48" spans="2:9" ht="14.25">
      <c r="B48" s="26" t="s">
        <v>118</v>
      </c>
      <c r="C48" s="16" t="str">
        <f t="shared" si="0"/>
        <v/>
      </c>
      <c r="D48" s="22" t="s">
        <v>127</v>
      </c>
      <c r="E48" s="22" t="s">
        <v>128</v>
      </c>
      <c r="F48" s="22" t="s">
        <v>129</v>
      </c>
      <c r="G48" s="22" t="s">
        <v>130</v>
      </c>
      <c r="H48" s="30">
        <v>0.625</v>
      </c>
      <c r="I48" s="12">
        <f>COUNTIF(企画一覧!$B$23, "=参加したい")+COUNTIF(企画一覧!$B$10, "=参加したい")+COUNTIF(企画一覧!$B$19, "=参加したい")+COUNTIF(企画一覧!$B$7, "=参加したい")</f>
        <v>0</v>
      </c>
    </row>
    <row r="49" spans="1:13" ht="14.25">
      <c r="B49" s="26" t="s">
        <v>119</v>
      </c>
      <c r="C49" s="16" t="str">
        <f t="shared" si="0"/>
        <v/>
      </c>
      <c r="D49" s="22" t="s">
        <v>140</v>
      </c>
      <c r="E49" s="22" t="s">
        <v>141</v>
      </c>
      <c r="F49" s="22" t="s">
        <v>142</v>
      </c>
      <c r="G49" s="22" t="s">
        <v>143</v>
      </c>
      <c r="H49" s="30">
        <v>0.625</v>
      </c>
      <c r="I49" s="12">
        <f>COUNTIF(企画一覧!$B$27, "=参加したい")+COUNTIF(企画一覧!$B$28, "=参加したい")+COUNTIF(企画一覧!$B$29, "=参加したい")+COUNTIF(企画一覧!$B$8, "=参加したい")</f>
        <v>0</v>
      </c>
    </row>
    <row r="50" spans="1:13" ht="15" thickBot="1">
      <c r="B50" s="27" t="s">
        <v>120</v>
      </c>
      <c r="C50" s="18" t="str">
        <f t="shared" si="0"/>
        <v/>
      </c>
      <c r="D50" s="23" t="s">
        <v>136</v>
      </c>
      <c r="E50" s="23" t="s">
        <v>137</v>
      </c>
      <c r="F50" s="23" t="s">
        <v>138</v>
      </c>
      <c r="G50" s="23" t="s">
        <v>139</v>
      </c>
      <c r="H50" s="31">
        <v>0.625</v>
      </c>
      <c r="I50" s="12">
        <f>COUNTIF(企画一覧!$B$16, "=参加したい")+COUNTIF(企画一覧!$B$25, "=参加したい")+COUNTIF(企画一覧!$B$12, "=参加したい")+COUNTIF(企画一覧!$B$21, "=参加したい")</f>
        <v>0</v>
      </c>
    </row>
    <row r="52" spans="1:13" ht="17.25">
      <c r="A52" s="11" t="s">
        <v>15</v>
      </c>
    </row>
    <row r="54" spans="1:13" ht="18">
      <c r="A54" s="11" t="s">
        <v>154</v>
      </c>
    </row>
    <row r="56" spans="1:13">
      <c r="B56" t="s">
        <v>155</v>
      </c>
      <c r="C56" s="32" t="s">
        <v>153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8" spans="1:13" ht="14.25"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</row>
  </sheetData>
  <mergeCells count="2">
    <mergeCell ref="C56:M56"/>
    <mergeCell ref="C58:M58"/>
  </mergeCells>
  <phoneticPr fontId="8"/>
  <conditionalFormatting sqref="I3:I50">
    <cfRule type="expression" dxfId="1" priority="2">
      <formula>#REF! = "参加したい"</formula>
    </cfRule>
  </conditionalFormatting>
  <conditionalFormatting sqref="C3:C50">
    <cfRule type="expression" dxfId="0" priority="1">
      <formula>#REF! = "参加したい"</formula>
    </cfRule>
  </conditionalFormatting>
  <hyperlinks>
    <hyperlink ref="C56" r:id="rId1" display="https://www.sci.yamaguchi-u.ac.jp/ja/community/sw/2021/sw2021.html" xr:uid="{2FE1FCDD-DFD2-7244-9056-3525E366DE9C}"/>
    <hyperlink ref="C56:M56" r:id="rId2" display="https://www.sci.yamaguchi-u.ac.jp/ja/community/sw/2022.html" xr:uid="{8C1162D9-AF0A-0146-9F95-562346F608B1}"/>
  </hyperlinks>
  <pageMargins left="0.7" right="0.7" top="0.75" bottom="0.75" header="0.3" footer="0.3"/>
  <pageSetup paperSize="9" orientation="portrait" horizontalDpi="300" verticalDpi="300" r:id="rId3"/>
  <ignoredErrors>
    <ignoredError sqref="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企画一覧</vt:lpstr>
      <vt:lpstr>コース一覧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サイエンスワールド・ツアー選択シート</dc:title>
  <dc:subject/>
  <dc:creator>y-fujii</dc:creator>
  <cp:keywords>SW2021 SW2021</cp:keywords>
  <dc:description/>
  <cp:lastModifiedBy>y-fujii</cp:lastModifiedBy>
  <cp:revision>224</cp:revision>
  <dcterms:created xsi:type="dcterms:W3CDTF">2021-09-13T17:19:41Z</dcterms:created>
  <dcterms:modified xsi:type="dcterms:W3CDTF">2022-10-04T00:56:09Z</dcterms:modified>
  <dc:language>ja-JP</dc:language>
</cp:coreProperties>
</file>